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80" windowWidth="27165" windowHeight="12525" activeTab="0"/>
  </bookViews>
  <sheets>
    <sheet name="materiały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<sst xmlns="http://schemas.openxmlformats.org/spreadsheetml/2006/main" count="52" uniqueCount="36">
  <si>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Ilość</t>
  </si>
  <si>
    <t>Producent</t>
  </si>
  <si>
    <t>szt.</t>
  </si>
  <si>
    <t>HAWLE</t>
  </si>
  <si>
    <t>WAVIN</t>
  </si>
  <si>
    <t xml:space="preserve"> kpl.</t>
  </si>
  <si>
    <t xml:space="preserve">Wodomierz skrzydełkowy jednostrumieniowy do wody zimnej JS-2,5, dn 20 mm </t>
  </si>
  <si>
    <t>APATOR Powogaz</t>
  </si>
  <si>
    <t xml:space="preserve">Opis </t>
  </si>
  <si>
    <t>Lp.</t>
  </si>
  <si>
    <t>Jedn.</t>
  </si>
  <si>
    <t>Razem</t>
  </si>
  <si>
    <t>Zawór kulowy odcinający DN25</t>
  </si>
  <si>
    <t>VALVEX</t>
  </si>
  <si>
    <t>Kombinacyjna zasuwa do nawiercania ISO DN 1”, Hawle</t>
  </si>
  <si>
    <t>Obudowa teleskopowa do zasuw do przyłączy domowych 
RD 1,3 - 1,8m.</t>
  </si>
  <si>
    <t>Skrzynka uliczna do zasuw Hawle</t>
  </si>
  <si>
    <t>kpl.</t>
  </si>
  <si>
    <t>Cena jedn. zł. netto</t>
  </si>
  <si>
    <t>Cena, zł. netto</t>
  </si>
  <si>
    <t>Konsola wodomierza DN20 z uszczelkami, śrubunkami i redukcjami</t>
  </si>
  <si>
    <t>Taśma sygnalizacyjna niebieska z nadrukiem "uwaga wodociąg" z wkładką metalową</t>
  </si>
  <si>
    <t>FOLTOR</t>
  </si>
  <si>
    <t>mb</t>
  </si>
  <si>
    <t>netto</t>
  </si>
  <si>
    <t>Ø</t>
  </si>
  <si>
    <r>
      <t xml:space="preserve">Opaska do nawiercania na rurę PE </t>
    </r>
    <r>
      <rPr>
        <sz val="13"/>
        <color indexed="8"/>
        <rFont val="Calibri"/>
        <family val="2"/>
      </rPr>
      <t>Ø</t>
    </r>
    <r>
      <rPr>
        <sz val="13"/>
        <color indexed="8"/>
        <rFont val="Arial"/>
        <family val="2"/>
      </rPr>
      <t xml:space="preserve">110mm HAWLE HAWEX, żeliwna z gwintem przyłączeniowym 2” </t>
    </r>
  </si>
  <si>
    <t xml:space="preserve">Złączka przyłączeniowa ISO do rur PE Ø32mm </t>
  </si>
  <si>
    <t>Złączka rurowa ISO - kolano 90st. Ø32 mm</t>
  </si>
  <si>
    <t xml:space="preserve">Złączka rurowa ISO - kolano 90st. z gwintem zewn. 1” Ø32 mm </t>
  </si>
  <si>
    <t>Zawór zwrotny antyskażeniowy typ EA, Ø25 mm
z dwoma otworami</t>
  </si>
  <si>
    <t>6221F</t>
  </si>
  <si>
    <t>Rura ochronna wodociagowa PEHD 100, SDR 17, PN 10, Ø 63mm</t>
  </si>
  <si>
    <t>Rura wodociągowa PEHD 100, SDR 17, PN 10, Ø32 x 2,0 mm</t>
  </si>
  <si>
    <t>Nr kat.
prod.</t>
  </si>
  <si>
    <t>https://poradnikprojektanta.pl/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</si>
</sst>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&quot;zł&quot;_-;\-* #,##0\ &quot;zł&quot;_-;_-* &quot;-&quot;??\ &quot;zł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2"/>
      <color indexed="8"/>
      <name val="Arial CE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24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 CE"/>
      <family val="2"/>
    </font>
    <font>
      <u val="single"/>
      <sz val="24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4" fillId="0" borderId="11" xfId="0" applyFont="1" applyFill="1" applyBorder="1" applyAlignment="1">
      <alignment horizontal="left" vertical="center" wrapText="1"/>
    </xf>
    <xf numFmtId="42" fontId="45" fillId="0" borderId="11" xfId="0" applyNumberFormat="1" applyFont="1" applyBorder="1" applyAlignment="1">
      <alignment horizontal="left" vertical="center" wrapText="1"/>
    </xf>
    <xf numFmtId="42" fontId="44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42" fontId="45" fillId="0" borderId="10" xfId="0" applyNumberFormat="1" applyFont="1" applyBorder="1" applyAlignment="1">
      <alignment horizontal="left" vertical="center" wrapText="1"/>
    </xf>
    <xf numFmtId="42" fontId="45" fillId="0" borderId="12" xfId="0" applyNumberFormat="1" applyFont="1" applyBorder="1" applyAlignment="1">
      <alignment horizontal="left" vertical="center" wrapText="1"/>
    </xf>
    <xf numFmtId="42" fontId="45" fillId="0" borderId="13" xfId="0" applyNumberFormat="1" applyFont="1" applyBorder="1" applyAlignment="1">
      <alignment horizontal="left" vertical="center" wrapText="1"/>
    </xf>
    <xf numFmtId="0" fontId="47" fillId="0" borderId="0" xfId="44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85725</xdr:rowOff>
    </xdr:from>
    <xdr:to>
      <xdr:col>9</xdr:col>
      <xdr:colOff>7277100</xdr:colOff>
      <xdr:row>3</xdr:row>
      <xdr:rowOff>457200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5725"/>
          <a:ext cx="72771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adnikprojektant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8515625" style="6" customWidth="1"/>
    <col min="2" max="2" width="62.00390625" style="6" customWidth="1"/>
    <col min="3" max="3" width="8.8515625" style="6" customWidth="1"/>
    <col min="4" max="4" width="7.421875" style="6" customWidth="1"/>
    <col min="5" max="5" width="6.57421875" style="6" customWidth="1"/>
    <col min="6" max="6" width="10.421875" style="6" customWidth="1"/>
    <col min="7" max="7" width="10.28125" style="6" customWidth="1"/>
    <col min="8" max="8" width="13.140625" style="6" customWidth="1"/>
    <col min="9" max="9" width="9.140625" style="6" customWidth="1"/>
    <col min="10" max="10" width="116.140625" style="6" customWidth="1"/>
    <col min="11" max="16384" width="9.140625" style="6" customWidth="1"/>
  </cols>
  <sheetData>
    <row r="1" spans="1:8" ht="59.25" customHeight="1">
      <c r="A1" s="1" t="s">
        <v>9</v>
      </c>
      <c r="B1" s="1" t="s">
        <v>8</v>
      </c>
      <c r="C1" s="1" t="s">
        <v>34</v>
      </c>
      <c r="D1" s="1" t="s">
        <v>10</v>
      </c>
      <c r="E1" s="1" t="s">
        <v>0</v>
      </c>
      <c r="F1" s="1" t="s">
        <v>18</v>
      </c>
      <c r="G1" s="1" t="s">
        <v>19</v>
      </c>
      <c r="H1" s="1" t="s">
        <v>1</v>
      </c>
    </row>
    <row r="2" spans="1:8" ht="34.5" customHeight="1">
      <c r="A2" s="3">
        <v>1</v>
      </c>
      <c r="B2" s="2" t="s">
        <v>26</v>
      </c>
      <c r="C2" s="2">
        <v>5270</v>
      </c>
      <c r="D2" s="11" t="s">
        <v>17</v>
      </c>
      <c r="E2" s="11">
        <v>1</v>
      </c>
      <c r="F2" s="11">
        <v>270</v>
      </c>
      <c r="G2" s="14">
        <f aca="true" t="shared" si="0" ref="G2:G15">E2*F2</f>
        <v>270</v>
      </c>
      <c r="H2" s="2" t="s">
        <v>3</v>
      </c>
    </row>
    <row r="3" spans="1:8" ht="27.75" customHeight="1">
      <c r="A3" s="3">
        <v>2</v>
      </c>
      <c r="B3" s="2" t="s">
        <v>14</v>
      </c>
      <c r="C3" s="2">
        <v>2681</v>
      </c>
      <c r="D3" s="12"/>
      <c r="E3" s="12"/>
      <c r="F3" s="12"/>
      <c r="G3" s="15"/>
      <c r="H3" s="2" t="s">
        <v>3</v>
      </c>
    </row>
    <row r="4" spans="1:8" ht="38.25" customHeight="1">
      <c r="A4" s="3">
        <v>3</v>
      </c>
      <c r="B4" s="2" t="s">
        <v>15</v>
      </c>
      <c r="C4" s="2">
        <v>9601</v>
      </c>
      <c r="D4" s="12"/>
      <c r="E4" s="12"/>
      <c r="F4" s="12"/>
      <c r="G4" s="15"/>
      <c r="H4" s="2" t="s">
        <v>3</v>
      </c>
    </row>
    <row r="5" spans="1:8" ht="21" customHeight="1">
      <c r="A5" s="3">
        <v>4</v>
      </c>
      <c r="B5" s="2" t="s">
        <v>27</v>
      </c>
      <c r="C5" s="2" t="s">
        <v>31</v>
      </c>
      <c r="D5" s="13"/>
      <c r="E5" s="13"/>
      <c r="F5" s="13"/>
      <c r="G5" s="16"/>
      <c r="H5" s="2" t="s">
        <v>3</v>
      </c>
    </row>
    <row r="6" spans="1:10" ht="31.5" customHeight="1">
      <c r="A6" s="3">
        <v>5</v>
      </c>
      <c r="B6" s="2" t="s">
        <v>16</v>
      </c>
      <c r="C6" s="2">
        <v>1750</v>
      </c>
      <c r="D6" s="2" t="s">
        <v>2</v>
      </c>
      <c r="E6" s="2">
        <v>1</v>
      </c>
      <c r="F6" s="2">
        <v>63</v>
      </c>
      <c r="G6" s="8">
        <f>E6*F6</f>
        <v>63</v>
      </c>
      <c r="H6" s="2" t="s">
        <v>3</v>
      </c>
      <c r="J6" s="17" t="s">
        <v>35</v>
      </c>
    </row>
    <row r="7" spans="1:8" ht="34.5" customHeight="1">
      <c r="A7" s="3">
        <v>6</v>
      </c>
      <c r="B7" s="4" t="s">
        <v>33</v>
      </c>
      <c r="C7" s="4"/>
      <c r="D7" s="2" t="s">
        <v>23</v>
      </c>
      <c r="E7" s="2">
        <v>12</v>
      </c>
      <c r="F7" s="2">
        <v>4</v>
      </c>
      <c r="G7" s="8">
        <f t="shared" si="0"/>
        <v>48</v>
      </c>
      <c r="H7" s="2" t="s">
        <v>4</v>
      </c>
    </row>
    <row r="8" spans="1:8" ht="21" customHeight="1">
      <c r="A8" s="3">
        <v>7</v>
      </c>
      <c r="B8" s="4" t="s">
        <v>12</v>
      </c>
      <c r="C8" s="4"/>
      <c r="D8" s="2" t="s">
        <v>2</v>
      </c>
      <c r="E8" s="2">
        <v>2</v>
      </c>
      <c r="F8" s="2">
        <v>20</v>
      </c>
      <c r="G8" s="8">
        <f t="shared" si="0"/>
        <v>40</v>
      </c>
      <c r="H8" s="2" t="s">
        <v>13</v>
      </c>
    </row>
    <row r="9" spans="1:8" ht="38.25" customHeight="1">
      <c r="A9" s="3">
        <v>8</v>
      </c>
      <c r="B9" s="4" t="s">
        <v>20</v>
      </c>
      <c r="C9" s="4">
        <v>2965</v>
      </c>
      <c r="D9" s="2" t="s">
        <v>5</v>
      </c>
      <c r="E9" s="2">
        <v>1</v>
      </c>
      <c r="F9" s="2">
        <v>250</v>
      </c>
      <c r="G9" s="8">
        <f t="shared" si="0"/>
        <v>250</v>
      </c>
      <c r="H9" s="2" t="s">
        <v>3</v>
      </c>
    </row>
    <row r="10" spans="1:8" ht="34.5" customHeight="1">
      <c r="A10" s="3">
        <v>9</v>
      </c>
      <c r="B10" s="4" t="s">
        <v>6</v>
      </c>
      <c r="C10" s="4"/>
      <c r="D10" s="2" t="s">
        <v>2</v>
      </c>
      <c r="E10" s="2">
        <v>1</v>
      </c>
      <c r="F10" s="2">
        <v>55</v>
      </c>
      <c r="G10" s="8">
        <f>E10*F10</f>
        <v>55</v>
      </c>
      <c r="H10" s="2" t="s">
        <v>7</v>
      </c>
    </row>
    <row r="11" spans="1:10" ht="34.5" customHeight="1">
      <c r="A11" s="3">
        <v>10</v>
      </c>
      <c r="B11" s="4" t="s">
        <v>30</v>
      </c>
      <c r="C11" s="4">
        <v>372</v>
      </c>
      <c r="D11" s="2" t="s">
        <v>2</v>
      </c>
      <c r="E11" s="2">
        <v>1</v>
      </c>
      <c r="F11" s="2">
        <v>45</v>
      </c>
      <c r="G11" s="8">
        <f t="shared" si="0"/>
        <v>45</v>
      </c>
      <c r="H11" s="2" t="s">
        <v>3</v>
      </c>
      <c r="J11" s="10" t="s">
        <v>25</v>
      </c>
    </row>
    <row r="12" spans="1:8" ht="21" customHeight="1">
      <c r="A12" s="3">
        <v>11</v>
      </c>
      <c r="B12" s="4" t="s">
        <v>28</v>
      </c>
      <c r="C12" s="4">
        <v>6400</v>
      </c>
      <c r="D12" s="2" t="s">
        <v>2</v>
      </c>
      <c r="E12" s="2">
        <v>1</v>
      </c>
      <c r="F12" s="5">
        <v>57</v>
      </c>
      <c r="G12" s="8">
        <f>E12*F12</f>
        <v>57</v>
      </c>
      <c r="H12" s="2" t="s">
        <v>3</v>
      </c>
    </row>
    <row r="13" spans="1:8" ht="31.5" customHeight="1">
      <c r="A13" s="3">
        <v>12</v>
      </c>
      <c r="B13" s="4" t="s">
        <v>29</v>
      </c>
      <c r="C13" s="4">
        <v>6460</v>
      </c>
      <c r="D13" s="2" t="s">
        <v>2</v>
      </c>
      <c r="E13" s="2">
        <v>1</v>
      </c>
      <c r="F13" s="5">
        <v>61</v>
      </c>
      <c r="G13" s="8">
        <f t="shared" si="0"/>
        <v>61</v>
      </c>
      <c r="H13" s="2" t="s">
        <v>3</v>
      </c>
    </row>
    <row r="14" spans="1:8" ht="31.5" customHeight="1">
      <c r="A14" s="3">
        <v>13</v>
      </c>
      <c r="B14" s="4" t="s">
        <v>32</v>
      </c>
      <c r="C14" s="4"/>
      <c r="D14" s="2" t="s">
        <v>23</v>
      </c>
      <c r="E14" s="2">
        <v>3</v>
      </c>
      <c r="F14" s="2">
        <v>12</v>
      </c>
      <c r="G14" s="8">
        <f t="shared" si="0"/>
        <v>36</v>
      </c>
      <c r="H14" s="2" t="s">
        <v>4</v>
      </c>
    </row>
    <row r="15" spans="1:8" ht="32.25" customHeight="1">
      <c r="A15" s="3">
        <v>14</v>
      </c>
      <c r="B15" s="4" t="s">
        <v>21</v>
      </c>
      <c r="C15" s="4"/>
      <c r="D15" s="2" t="s">
        <v>23</v>
      </c>
      <c r="E15" s="2">
        <f>E7</f>
        <v>12</v>
      </c>
      <c r="F15" s="2">
        <v>0.8</v>
      </c>
      <c r="G15" s="8">
        <f t="shared" si="0"/>
        <v>9.600000000000001</v>
      </c>
      <c r="H15" s="2" t="s">
        <v>22</v>
      </c>
    </row>
    <row r="16" spans="6:8" ht="26.25" customHeight="1">
      <c r="F16" s="2" t="s">
        <v>11</v>
      </c>
      <c r="G16" s="9">
        <f>SUM(G2:G15)</f>
        <v>934.6</v>
      </c>
      <c r="H16" s="7" t="s">
        <v>24</v>
      </c>
    </row>
  </sheetData>
  <sheetProtection/>
  <mergeCells count="4">
    <mergeCell ref="D2:D5"/>
    <mergeCell ref="E2:E5"/>
    <mergeCell ref="F2:F5"/>
    <mergeCell ref="G2:G5"/>
  </mergeCells>
  <hyperlinks>
    <hyperlink ref="J6" r:id="rId1" display="https://poradnikprojektanta.pl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2016-02-09T22:51:18Z</dcterms:created>
  <dcterms:modified xsi:type="dcterms:W3CDTF">2017-09-29T13:57:05Z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